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28" yWindow="65428" windowWidth="23256" windowHeight="12576" activeTab="0"/>
  </bookViews>
  <sheets>
    <sheet name="Nota final" sheetId="1" r:id="rId1"/>
    <sheet name="A  Aproximación a la problemáti" sheetId="2" r:id="rId2"/>
    <sheet name="B. Análisis de la realidad soci" sheetId="3" r:id="rId3"/>
    <sheet name="C  Metodología de la intervenci" sheetId="4" r:id="rId4"/>
    <sheet name="D  Aspectos formales del trabaj" sheetId="5" r:id="rId5"/>
    <sheet name="E. Presentación y defensa ante " sheetId="6" r:id="rId6"/>
  </sheets>
  <definedNames>
    <definedName name="_Hlk87558038" localSheetId="3">'C  Metodología de la intervenci'!$A$21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<sst xmlns="http://schemas.openxmlformats.org/spreadsheetml/2006/main" count="118" uniqueCount="94">
  <si>
    <t>Estudiante</t>
  </si>
  <si>
    <t>Título del trabajo</t>
  </si>
  <si>
    <t>ARÉA DE EVALUACIÓN</t>
  </si>
  <si>
    <t>PUNTUACIÓN</t>
  </si>
  <si>
    <t>PORCENTAJE</t>
  </si>
  <si>
    <t>CUMPLIMIENTO</t>
  </si>
  <si>
    <t>A. Aproximación a la problemática social</t>
  </si>
  <si>
    <t>B. Análisis de la realidad social</t>
  </si>
  <si>
    <t>C. Metodología de intervención</t>
  </si>
  <si>
    <t>D. Aspectos formales del trabajo escrito</t>
  </si>
  <si>
    <t>E. Presentación y defensa ante el tribunal</t>
  </si>
  <si>
    <t>PUNTUACIONES GLOBALES</t>
  </si>
  <si>
    <t>A: Aproximación a la problemática social</t>
  </si>
  <si>
    <t>CRITERIOS</t>
  </si>
  <si>
    <t xml:space="preserve">Claridad expositiva </t>
  </si>
  <si>
    <t>¿La redacción y exposición de ideas, teorías y estudios previos resulta coherente, lógica y comprensible?</t>
  </si>
  <si>
    <t>¿Se presenta una fundamentación teórica sólida y exhaustiva?</t>
  </si>
  <si>
    <t>¿Incluye distintas teorías, procesos, factores o variables psicosociales pertinentes para aproximarse a la problemática social?</t>
  </si>
  <si>
    <t xml:space="preserve">Innovación </t>
  </si>
  <si>
    <t>¿Se justifica qué se pretende aportar mediante la propuesta de intervención?</t>
  </si>
  <si>
    <t>¿El planteamiento o punto de partida de la intervención es original, innovador o viene a cubrir un déficit o mejorar el trabajo actual en la problemática social?</t>
  </si>
  <si>
    <t xml:space="preserve">Relevancia </t>
  </si>
  <si>
    <t xml:space="preserve">¿Aborda una problemática social relevante o emergente en la intervención psicosocial y comunitaria contemporánea? </t>
  </si>
  <si>
    <t xml:space="preserve">¿Se justifica adecuadamente su importancia en su contexto actual?  </t>
  </si>
  <si>
    <t>¿Se han recopilado y analizado buenas prácticas de intervención ante esta misma problemática social o una similar?</t>
  </si>
  <si>
    <t>Suma de las puntuaciones: X/24</t>
  </si>
  <si>
    <t>Porcentaje de cumplimiento: XX%</t>
  </si>
  <si>
    <t>Objeto de estudio</t>
  </si>
  <si>
    <t xml:space="preserve">¿Se especifican los objetivos del análisis? ¿Su redacción es adecuada? </t>
  </si>
  <si>
    <t>¿Se define adecuadamente el ámbito/población diana?</t>
  </si>
  <si>
    <t>¿El colectivo o problemática social que se pretende abordar está definido de forma concisa y clara?</t>
  </si>
  <si>
    <t>Diseño</t>
  </si>
  <si>
    <t xml:space="preserve">¿Los procedimientos de recogida de información son adecuados para el objeto de estudio? </t>
  </si>
  <si>
    <t>¿Se exponen de forma detallada?</t>
  </si>
  <si>
    <t>Resultados y conclusiones</t>
  </si>
  <si>
    <t xml:space="preserve">¿Los análisis de resultados se presentan de forma adecuada y exhaustiva? </t>
  </si>
  <si>
    <t>¿Se desprenden las conclusiones de los resultados obtenidos?</t>
  </si>
  <si>
    <t>Suma de las puntuaciones: X/16</t>
  </si>
  <si>
    <t>C: Metodología de la intervención</t>
  </si>
  <si>
    <t xml:space="preserve"> PREGUNTAS</t>
  </si>
  <si>
    <t>Objetivos</t>
  </si>
  <si>
    <t>¿Se especifican correctamente las hipótesis y los objetivos? ¿Su redacción es adecuada? ¿Son evaluables?</t>
  </si>
  <si>
    <t xml:space="preserve">Plan de trabajo </t>
  </si>
  <si>
    <t xml:space="preserve">¿Se expone el procedimiento o estructura general de forma lógica y secuencial en las distintas fases de la intervención? </t>
  </si>
  <si>
    <t>¿Se aporta suficiente detalle sobre los módulos de intervención con las actividades o técnicas de intervención?</t>
  </si>
  <si>
    <t>¿Se justifica la elección de las técnicas de intervención?</t>
  </si>
  <si>
    <t>¿Están claramente vinculadas con los objetivos de la propuesta?</t>
  </si>
  <si>
    <t>Evaluación</t>
  </si>
  <si>
    <t>¿Se especifican los indicadores de evaluación?</t>
  </si>
  <si>
    <r>
      <t>¿Se explican los análisis de datos necesarios para obtenerlos y los criterios de valoración?</t>
    </r>
    <r>
      <rPr>
        <sz val="10"/>
        <color rgb="FF000000"/>
        <rFont val="Nirmala UI"/>
        <family val="2"/>
      </rPr>
      <t xml:space="preserve"> </t>
    </r>
    <r>
      <rPr>
        <sz val="10"/>
        <color theme="1"/>
        <rFont val="Nirmala UI"/>
        <family val="2"/>
      </rPr>
      <t xml:space="preserve"> </t>
    </r>
  </si>
  <si>
    <t>Temporalización</t>
  </si>
  <si>
    <t xml:space="preserve">¿El cronograma resulta completo y exhaustivo? </t>
  </si>
  <si>
    <t>¡Recoge todas las fases de la intervención?</t>
  </si>
  <si>
    <t>¿Resulta clarificador?</t>
  </si>
  <si>
    <t>Presupuesto</t>
  </si>
  <si>
    <t>¿Se han definido y expuesto con detalle las partidas necesarias para la realización de la propuesta?</t>
  </si>
  <si>
    <t>¿Se ha justificado cada partida y se ha adecuado la cantidad presupuestada?</t>
  </si>
  <si>
    <t>Viabilidad</t>
  </si>
  <si>
    <t>¿Se ha hecho un análisis de viabilidad de la propuesta?</t>
  </si>
  <si>
    <t>¿Se ha valorado la opción real de colaboración con otras entidades o la posibilidad de obtener u optar a un programa de subvención?</t>
  </si>
  <si>
    <t>Suma de las puntuaciones: X/32</t>
  </si>
  <si>
    <t>D: Aspectos formales del trabajo escrito</t>
  </si>
  <si>
    <t xml:space="preserve">Estructura y claridad </t>
  </si>
  <si>
    <t xml:space="preserve">¿El documento tiene una estructura adecuada? </t>
  </si>
  <si>
    <t xml:space="preserve">¿Se exponen los contenidos de forma clara? ¿Se entienden bien todos los datos, cuadros tablas y gráficos que se incluyen? </t>
  </si>
  <si>
    <t xml:space="preserve">Rigor y coherencia </t>
  </si>
  <si>
    <t>¿Los apartados están elaborados y presentados de forma sistemática y rigurosa?</t>
  </si>
  <si>
    <t>¿El trabajo sigue la lógica de un trabajo científico de manera coherente?</t>
  </si>
  <si>
    <t xml:space="preserve">Formato </t>
  </si>
  <si>
    <t>¿Las citas y referencias siguen el estilo APA actual?</t>
  </si>
  <si>
    <t>¿Los anexos añaden información complementaria y pertinente?</t>
  </si>
  <si>
    <t>¿Su redacción se ajusta a las normas sobre trabajos científicos?</t>
  </si>
  <si>
    <t>Suma de las puntuaciones: X/12</t>
  </si>
  <si>
    <t>Uso de recursos audiovisuales</t>
  </si>
  <si>
    <t xml:space="preserve">¿Se hace un uso adecuado de los recursos audiovisuales (textos, figuras, gráficos, imágenes, etc.)? </t>
  </si>
  <si>
    <t>Claridad y coherencia</t>
  </si>
  <si>
    <t>¿El discurso es fluido y coherente?</t>
  </si>
  <si>
    <t>¿Modula su tono y volumen de la voz?</t>
  </si>
  <si>
    <t>¿La velocidad del discurso es apropiada?</t>
  </si>
  <si>
    <t>¿Su comportamiento no verbal es adecuado?</t>
  </si>
  <si>
    <t xml:space="preserve">¿Emplea términos técnicos de manera correcta? </t>
  </si>
  <si>
    <t>Estructura</t>
  </si>
  <si>
    <t>¿La presentación está bien estructurada y organizada?</t>
  </si>
  <si>
    <t>¿Las diferentes partes siguen la lógica del trabajo científico?</t>
  </si>
  <si>
    <t>¿Se resumen las principales ideas del trabajo escrito?</t>
  </si>
  <si>
    <t>Calidad de las respuestas</t>
  </si>
  <si>
    <t>¿Afronta las consideraciones y críticas de los miembros del tribunal?</t>
  </si>
  <si>
    <t>¿Responde de forma argumentada?</t>
  </si>
  <si>
    <t>PARCIAL OBTENIDA</t>
  </si>
  <si>
    <t xml:space="preserve">PUNTUACIÓN </t>
  </si>
  <si>
    <t>CALIFICACIÓN FINAL</t>
  </si>
  <si>
    <t>PARCIAL BASE</t>
  </si>
  <si>
    <t>JUSTIFICACIÓN DE LA EVALUACIÓN</t>
  </si>
  <si>
    <t>PUNTUACIÓN Escala de evaluación de 1-4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</si>
</sst>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Nirmala UI Semilight"/>
      <family val="2"/>
    </font>
    <font>
      <sz val="11"/>
      <color theme="1"/>
      <name val="Nirmala UI Semilight"/>
      <family val="2"/>
    </font>
    <font>
      <b/>
      <sz val="14"/>
      <color theme="1"/>
      <name val="Nirmala UI"/>
      <family val="2"/>
    </font>
    <font>
      <b/>
      <sz val="12"/>
      <color rgb="FF000000"/>
      <name val="Nirmala UI Semilight"/>
      <family val="2"/>
    </font>
    <font>
      <b/>
      <sz val="14"/>
      <color rgb="FF000000"/>
      <name val="Nirmala UI"/>
      <family val="2"/>
    </font>
    <font>
      <b/>
      <sz val="12"/>
      <color rgb="FF000000"/>
      <name val="Nirmala UI"/>
      <family val="2"/>
    </font>
    <font>
      <sz val="10"/>
      <color rgb="FF000000"/>
      <name val="Nirmala UI"/>
      <family val="2"/>
    </font>
    <font>
      <b/>
      <sz val="10"/>
      <color theme="1"/>
      <name val="Nirmala UI"/>
      <family val="2"/>
    </font>
    <font>
      <b/>
      <sz val="10"/>
      <color rgb="FF000000"/>
      <name val="Nirmala UI"/>
      <family val="2"/>
    </font>
    <font>
      <b/>
      <sz val="12"/>
      <color theme="1"/>
      <name val="Nirmala UI"/>
      <family val="2"/>
    </font>
    <font>
      <sz val="10"/>
      <color theme="1"/>
      <name val="Nirmala UI"/>
      <family val="2"/>
    </font>
    <font>
      <b/>
      <sz val="11"/>
      <color theme="1"/>
      <name val="Nirmala UI"/>
      <family val="2"/>
    </font>
    <font>
      <b/>
      <sz val="8"/>
      <color theme="1"/>
      <name val="Nirmala UI"/>
      <family val="2"/>
    </font>
    <font>
      <b/>
      <sz val="10.5"/>
      <color theme="1"/>
      <name val="Nirmala UI"/>
      <family val="2"/>
    </font>
    <font>
      <b/>
      <sz val="14"/>
      <color theme="1"/>
      <name val="Nimala u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thick">
        <color rgb="FF000000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ck"/>
      <top/>
      <bottom style="thick">
        <color rgb="FF000000"/>
      </bottom>
    </border>
    <border>
      <left/>
      <right style="thick"/>
      <top style="thick">
        <color rgb="FF000000"/>
      </top>
      <bottom style="thick">
        <color rgb="FF000000"/>
      </bottom>
    </border>
    <border>
      <left style="thick"/>
      <right style="thick"/>
      <top style="thick"/>
      <bottom style="thick"/>
    </border>
    <border>
      <left/>
      <right style="thick"/>
      <top style="thick">
        <color rgb="FF000000"/>
      </top>
      <bottom style="thick"/>
    </border>
    <border>
      <left/>
      <right style="thick"/>
      <top/>
      <bottom/>
    </border>
    <border>
      <left style="medium">
        <color rgb="FF000000"/>
      </left>
      <right style="thick"/>
      <top style="thick"/>
      <bottom/>
    </border>
    <border>
      <left style="medium">
        <color rgb="FF000000"/>
      </left>
      <right style="thick"/>
      <top/>
      <bottom style="thick"/>
    </border>
    <border>
      <left style="thick">
        <color rgb="FF000000"/>
      </left>
      <right style="thick"/>
      <top/>
      <bottom style="thick"/>
    </border>
    <border>
      <left style="thick">
        <color rgb="FF000000"/>
      </left>
      <right style="thick">
        <color rgb="FF000000"/>
      </right>
      <top/>
      <bottom style="thick"/>
    </border>
    <border>
      <left/>
      <right/>
      <top style="thick"/>
      <bottom/>
    </border>
    <border>
      <left style="thick">
        <color rgb="FF000000"/>
      </left>
      <right style="thick"/>
      <top/>
      <bottom/>
    </border>
    <border>
      <left style="thick"/>
      <right/>
      <top/>
      <bottom/>
    </border>
    <border>
      <left style="thick">
        <color rgb="FF000000"/>
      </left>
      <right style="thick"/>
      <top style="thick"/>
      <bottom style="thick"/>
    </border>
    <border>
      <left/>
      <right style="thick"/>
      <top style="thick">
        <color rgb="FF000000"/>
      </top>
      <bottom/>
    </border>
    <border>
      <left style="thick"/>
      <right style="thick">
        <color rgb="FF000000"/>
      </right>
      <top style="thick"/>
      <bottom style="thick">
        <color rgb="FF000000"/>
      </bottom>
    </border>
    <border>
      <left/>
      <right style="thick"/>
      <top style="thick"/>
      <bottom style="thick"/>
    </border>
    <border>
      <left style="thick"/>
      <right style="thick">
        <color rgb="FF000000"/>
      </right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/>
    </border>
    <border>
      <left style="medium">
        <color rgb="FF000000"/>
      </left>
      <right style="thick">
        <color rgb="FF000000"/>
      </right>
      <top/>
      <bottom/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/>
      <top style="thick"/>
      <bottom/>
    </border>
    <border>
      <left style="thick">
        <color rgb="FF000000"/>
      </left>
      <right style="thick"/>
      <top style="thick">
        <color rgb="FF000000"/>
      </top>
      <bottom/>
    </border>
    <border>
      <left style="thick">
        <color rgb="FF000000"/>
      </left>
      <right style="thick"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 style="thick"/>
      <bottom/>
    </border>
    <border>
      <left style="thick">
        <color rgb="FF000000"/>
      </left>
      <right style="thick">
        <color rgb="FF000000"/>
      </right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>
        <color rgb="FF000000"/>
      </left>
      <right/>
      <top/>
      <bottom/>
    </border>
    <border>
      <left style="thick">
        <color rgb="FF000000"/>
      </left>
      <right style="thick">
        <color rgb="FF000000"/>
      </right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>
        <color rgb="FF000000"/>
      </left>
      <right/>
      <top style="thick"/>
      <bottom/>
    </border>
    <border>
      <left style="thick">
        <color rgb="FF000000"/>
      </left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8" fillId="3" borderId="7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64" fontId="0" fillId="0" borderId="18" xfId="20" applyNumberFormat="1" applyFont="1" applyBorder="1"/>
    <xf numFmtId="0" fontId="0" fillId="0" borderId="18" xfId="0" applyBorder="1" applyAlignment="1">
      <alignment vertical="center"/>
    </xf>
    <xf numFmtId="0" fontId="8" fillId="3" borderId="19" xfId="0" applyFont="1" applyFill="1" applyBorder="1" applyAlignment="1">
      <alignment vertical="center" wrapText="1"/>
    </xf>
    <xf numFmtId="0" fontId="0" fillId="0" borderId="20" xfId="0" applyBorder="1"/>
    <xf numFmtId="0" fontId="12" fillId="0" borderId="19" xfId="0" applyFont="1" applyBorder="1" applyAlignment="1">
      <alignment vertical="center" wrapText="1"/>
    </xf>
    <xf numFmtId="164" fontId="0" fillId="0" borderId="13" xfId="2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/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64" fontId="0" fillId="0" borderId="21" xfId="20" applyNumberFormat="1" applyFont="1" applyBorder="1" applyAlignment="1">
      <alignment horizontal="right" vertical="center"/>
    </xf>
    <xf numFmtId="164" fontId="4" fillId="0" borderId="2" xfId="20" applyNumberFormat="1" applyFont="1" applyBorder="1" applyAlignment="1">
      <alignment horizontal="center" vertical="center" wrapText="1"/>
    </xf>
    <xf numFmtId="164" fontId="6" fillId="2" borderId="2" xfId="2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vertical="center" wrapText="1"/>
    </xf>
    <xf numFmtId="0" fontId="0" fillId="4" borderId="23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9" fillId="4" borderId="13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52" xfId="0" applyFont="1" applyFill="1" applyBorder="1" applyAlignment="1">
      <alignment horizontal="left" vertical="center" wrapText="1"/>
    </xf>
    <xf numFmtId="0" fontId="9" fillId="4" borderId="53" xfId="0" applyFont="1" applyFill="1" applyBorder="1" applyAlignment="1">
      <alignment horizontal="left" vertical="center" wrapText="1"/>
    </xf>
    <xf numFmtId="0" fontId="9" fillId="4" borderId="54" xfId="0" applyFont="1" applyFill="1" applyBorder="1" applyAlignment="1">
      <alignment horizontal="left" vertical="center" wrapText="1"/>
    </xf>
    <xf numFmtId="0" fontId="9" fillId="4" borderId="55" xfId="0" applyFont="1" applyFill="1" applyBorder="1" applyAlignment="1">
      <alignment horizontal="left" vertical="center" wrapText="1"/>
    </xf>
    <xf numFmtId="0" fontId="0" fillId="4" borderId="5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right" vertical="center" wrapText="1"/>
    </xf>
    <xf numFmtId="0" fontId="6" fillId="3" borderId="44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vertical="center" wrapText="1"/>
    </xf>
    <xf numFmtId="0" fontId="8" fillId="3" borderId="60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right" vertical="center" wrapText="1"/>
    </xf>
    <xf numFmtId="0" fontId="6" fillId="3" borderId="46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10" fillId="4" borderId="59" xfId="0" applyFont="1" applyFill="1" applyBorder="1" applyAlignment="1">
      <alignment horizontal="left" vertical="center" wrapText="1"/>
    </xf>
    <xf numFmtId="0" fontId="10" fillId="4" borderId="60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61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9" fillId="4" borderId="59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6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0" xfId="0" applyFont="1" applyFill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0" fontId="11" fillId="0" borderId="66" xfId="0" applyFont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9" fillId="4" borderId="45" xfId="0" applyFont="1" applyFill="1" applyBorder="1" applyAlignment="1">
      <alignment horizontal="left" vertical="center" wrapText="1"/>
    </xf>
    <xf numFmtId="0" fontId="9" fillId="4" borderId="65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9852-9346-4776-81B8-F5DD7EF579C4}">
  <dimension ref="A1:M13"/>
  <sheetViews>
    <sheetView tabSelected="1" zoomScale="52" zoomScaleNormal="52" workbookViewId="0" topLeftCell="A1">
      <selection activeCell="D13" sqref="D13"/>
    </sheetView>
  </sheetViews>
  <sheetFormatPr defaultColWidth="10.8515625" defaultRowHeight="15"/>
  <cols>
    <col min="3" max="4" width="15.28125" style="0" customWidth="1"/>
    <col min="5" max="5" width="16.421875" style="0" customWidth="1"/>
  </cols>
  <sheetData>
    <row r="1" spans="5:13" ht="17.4" thickBot="1">
      <c r="E1" s="1" t="s">
        <v>0</v>
      </c>
      <c r="F1" s="58"/>
      <c r="G1" s="59"/>
      <c r="H1" s="59"/>
      <c r="I1" s="59"/>
      <c r="J1" s="59"/>
      <c r="K1" s="59"/>
      <c r="L1" s="59"/>
      <c r="M1" s="60"/>
    </row>
    <row r="2" spans="5:13" ht="18" customHeight="1">
      <c r="E2" s="50" t="s">
        <v>1</v>
      </c>
      <c r="F2" s="52"/>
      <c r="G2" s="53"/>
      <c r="H2" s="53"/>
      <c r="I2" s="53"/>
      <c r="J2" s="53"/>
      <c r="K2" s="53"/>
      <c r="L2" s="53"/>
      <c r="M2" s="54"/>
    </row>
    <row r="3" spans="5:13" ht="15" customHeight="1" thickBot="1">
      <c r="E3" s="51"/>
      <c r="F3" s="55"/>
      <c r="G3" s="56"/>
      <c r="H3" s="56"/>
      <c r="I3" s="56"/>
      <c r="J3" s="56"/>
      <c r="K3" s="56"/>
      <c r="L3" s="56"/>
      <c r="M3" s="57"/>
    </row>
    <row r="5" ht="15" thickBot="1"/>
    <row r="6" spans="1:13" ht="33" customHeight="1">
      <c r="A6" s="63" t="s">
        <v>2</v>
      </c>
      <c r="B6" s="64"/>
      <c r="C6" s="3" t="s">
        <v>3</v>
      </c>
      <c r="D6" s="3" t="s">
        <v>89</v>
      </c>
      <c r="E6" s="15" t="s">
        <v>4</v>
      </c>
      <c r="F6" s="71" t="s">
        <v>90</v>
      </c>
      <c r="G6" s="72"/>
      <c r="H6" s="72"/>
      <c r="I6" s="72"/>
      <c r="J6" s="72"/>
      <c r="K6" s="72"/>
      <c r="L6" s="72"/>
      <c r="M6" s="73"/>
    </row>
    <row r="7" spans="1:13" ht="34.2" thickBot="1">
      <c r="A7" s="65"/>
      <c r="B7" s="66"/>
      <c r="C7" s="2" t="s">
        <v>88</v>
      </c>
      <c r="D7" s="2" t="s">
        <v>91</v>
      </c>
      <c r="E7" s="14" t="s">
        <v>5</v>
      </c>
      <c r="F7" s="74"/>
      <c r="G7" s="75"/>
      <c r="H7" s="75"/>
      <c r="I7" s="75"/>
      <c r="J7" s="75"/>
      <c r="K7" s="75"/>
      <c r="L7" s="75"/>
      <c r="M7" s="76"/>
    </row>
    <row r="8" spans="1:13" ht="37.05" customHeight="1" thickBot="1">
      <c r="A8" s="67" t="s">
        <v>6</v>
      </c>
      <c r="B8" s="68"/>
      <c r="C8" s="4">
        <f>'A  Aproximación a la problemáti'!D13</f>
        <v>0</v>
      </c>
      <c r="D8" s="4">
        <v>24</v>
      </c>
      <c r="E8" s="35">
        <f>C8/D8</f>
        <v>0</v>
      </c>
      <c r="F8" s="44">
        <f>C8/10</f>
        <v>0</v>
      </c>
      <c r="G8" s="45"/>
      <c r="H8" s="45"/>
      <c r="I8" s="45"/>
      <c r="J8" s="45"/>
      <c r="K8" s="45"/>
      <c r="L8" s="45"/>
      <c r="M8" s="46"/>
    </row>
    <row r="9" spans="1:13" ht="37.5" customHeight="1" thickBot="1">
      <c r="A9" s="69" t="s">
        <v>7</v>
      </c>
      <c r="B9" s="70"/>
      <c r="C9" s="4">
        <f>'B. Análisis de la realidad soci'!D13</f>
        <v>0</v>
      </c>
      <c r="D9" s="4">
        <v>16</v>
      </c>
      <c r="E9" s="35">
        <f aca="true" t="shared" si="0" ref="E9:E13">C9/D9</f>
        <v>0</v>
      </c>
      <c r="F9" s="44">
        <f aca="true" t="shared" si="1" ref="F9:F12">C9/10</f>
        <v>0</v>
      </c>
      <c r="G9" s="45"/>
      <c r="H9" s="45"/>
      <c r="I9" s="45"/>
      <c r="J9" s="45"/>
      <c r="K9" s="45"/>
      <c r="L9" s="45"/>
      <c r="M9" s="46"/>
    </row>
    <row r="10" spans="1:13" ht="39" customHeight="1" thickBot="1">
      <c r="A10" s="67" t="s">
        <v>8</v>
      </c>
      <c r="B10" s="68"/>
      <c r="C10" s="4">
        <f>'C  Metodología de la intervenci'!D21</f>
        <v>0</v>
      </c>
      <c r="D10" s="4">
        <v>32</v>
      </c>
      <c r="E10" s="35">
        <f t="shared" si="0"/>
        <v>0</v>
      </c>
      <c r="F10" s="44">
        <f t="shared" si="1"/>
        <v>0</v>
      </c>
      <c r="G10" s="45"/>
      <c r="H10" s="45"/>
      <c r="I10" s="45"/>
      <c r="J10" s="45"/>
      <c r="K10" s="45"/>
      <c r="L10" s="45"/>
      <c r="M10" s="46"/>
    </row>
    <row r="11" spans="1:13" ht="42.45" customHeight="1" thickBot="1">
      <c r="A11" s="69" t="s">
        <v>9</v>
      </c>
      <c r="B11" s="70"/>
      <c r="C11" s="4">
        <f>'D  Aspectos formales del trabaj'!D10</f>
        <v>0</v>
      </c>
      <c r="D11" s="4">
        <v>12</v>
      </c>
      <c r="E11" s="35">
        <f t="shared" si="0"/>
        <v>0</v>
      </c>
      <c r="F11" s="44">
        <f t="shared" si="1"/>
        <v>0</v>
      </c>
      <c r="G11" s="45"/>
      <c r="H11" s="45"/>
      <c r="I11" s="45"/>
      <c r="J11" s="45"/>
      <c r="K11" s="45"/>
      <c r="L11" s="45"/>
      <c r="M11" s="46"/>
    </row>
    <row r="12" spans="1:13" ht="40.05" customHeight="1" thickBot="1">
      <c r="A12" s="67" t="s">
        <v>10</v>
      </c>
      <c r="B12" s="68"/>
      <c r="C12" s="4">
        <f>'E. Presentación y defensa ante '!D16</f>
        <v>0</v>
      </c>
      <c r="D12" s="4">
        <v>16</v>
      </c>
      <c r="E12" s="35">
        <f t="shared" si="0"/>
        <v>0</v>
      </c>
      <c r="F12" s="44">
        <f t="shared" si="1"/>
        <v>0</v>
      </c>
      <c r="G12" s="45"/>
      <c r="H12" s="45"/>
      <c r="I12" s="45"/>
      <c r="J12" s="45"/>
      <c r="K12" s="45"/>
      <c r="L12" s="45"/>
      <c r="M12" s="46"/>
    </row>
    <row r="13" spans="1:13" ht="37.95" customHeight="1" thickBot="1">
      <c r="A13" s="61" t="s">
        <v>11</v>
      </c>
      <c r="B13" s="62"/>
      <c r="C13" s="5">
        <f>SUM(C8:C12)</f>
        <v>0</v>
      </c>
      <c r="D13" s="5">
        <f>SUM(D8:D12)</f>
        <v>100</v>
      </c>
      <c r="E13" s="36">
        <f t="shared" si="0"/>
        <v>0</v>
      </c>
      <c r="F13" s="47">
        <f>C13/10</f>
        <v>0</v>
      </c>
      <c r="G13" s="48"/>
      <c r="H13" s="48"/>
      <c r="I13" s="48"/>
      <c r="J13" s="48"/>
      <c r="K13" s="48"/>
      <c r="L13" s="48"/>
      <c r="M13" s="49"/>
    </row>
  </sheetData>
  <sheetProtection sheet="1" objects="1" scenarios="1"/>
  <protectedRanges>
    <protectedRange sqref="F1:M3" name="Rango1"/>
  </protectedRanges>
  <mergeCells count="17">
    <mergeCell ref="A13:B13"/>
    <mergeCell ref="A6:B7"/>
    <mergeCell ref="A8:B8"/>
    <mergeCell ref="A9:B9"/>
    <mergeCell ref="A10:B10"/>
    <mergeCell ref="A11:B11"/>
    <mergeCell ref="A12:B12"/>
    <mergeCell ref="F12:M12"/>
    <mergeCell ref="F13:M13"/>
    <mergeCell ref="E2:E3"/>
    <mergeCell ref="F2:M3"/>
    <mergeCell ref="F1:M1"/>
    <mergeCell ref="F6:M7"/>
    <mergeCell ref="F8:M8"/>
    <mergeCell ref="F9:M9"/>
    <mergeCell ref="F10:M10"/>
    <mergeCell ref="F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5FD0-D6F1-4151-B31B-F544F357F56A}">
  <dimension ref="A2:D14"/>
  <sheetViews>
    <sheetView zoomScale="34" zoomScaleNormal="34" workbookViewId="0" topLeftCell="A1">
      <selection activeCell="D13" sqref="D13"/>
    </sheetView>
  </sheetViews>
  <sheetFormatPr defaultColWidth="10.8515625" defaultRowHeight="15"/>
  <cols>
    <col min="1" max="1" width="20.8515625" style="0" customWidth="1"/>
    <col min="2" max="2" width="43.28125" style="0" customWidth="1"/>
    <col min="3" max="3" width="57.7109375" style="0" customWidth="1"/>
    <col min="4" max="4" width="22.140625" style="0" customWidth="1"/>
  </cols>
  <sheetData>
    <row r="2" spans="1:3" ht="42" customHeight="1" thickBot="1">
      <c r="A2" s="96" t="s">
        <v>12</v>
      </c>
      <c r="B2" s="96"/>
      <c r="C2" s="96"/>
    </row>
    <row r="3" spans="1:4" ht="78" thickBot="1" thickTop="1">
      <c r="A3" s="7" t="s">
        <v>13</v>
      </c>
      <c r="B3" s="16" t="s">
        <v>39</v>
      </c>
      <c r="C3" s="38" t="s">
        <v>92</v>
      </c>
      <c r="D3" s="18" t="s">
        <v>93</v>
      </c>
    </row>
    <row r="4" spans="1:4" ht="127.5" customHeight="1" thickBot="1" thickTop="1">
      <c r="A4" s="97" t="s">
        <v>14</v>
      </c>
      <c r="B4" s="19" t="s">
        <v>15</v>
      </c>
      <c r="C4" s="43"/>
      <c r="D4" s="40"/>
    </row>
    <row r="5" spans="1:4" ht="64.05" customHeight="1" thickBot="1" thickTop="1">
      <c r="A5" s="98"/>
      <c r="B5" s="37" t="s">
        <v>16</v>
      </c>
      <c r="C5" s="42"/>
      <c r="D5" s="41"/>
    </row>
    <row r="6" spans="1:4" ht="16.05" customHeight="1" thickBot="1" thickTop="1">
      <c r="A6" s="99"/>
      <c r="B6" s="20" t="s">
        <v>17</v>
      </c>
      <c r="C6" s="39"/>
      <c r="D6" s="40"/>
    </row>
    <row r="7" spans="1:4" ht="16.05" customHeight="1" thickTop="1">
      <c r="A7" s="83" t="s">
        <v>18</v>
      </c>
      <c r="B7" s="21" t="s">
        <v>19</v>
      </c>
      <c r="C7" s="88"/>
      <c r="D7" s="93"/>
    </row>
    <row r="8" spans="1:4" ht="16.05" customHeight="1" thickBot="1">
      <c r="A8" s="84"/>
      <c r="B8" s="22" t="s">
        <v>20</v>
      </c>
      <c r="C8" s="89"/>
      <c r="D8" s="94"/>
    </row>
    <row r="9" spans="1:4" ht="16.05" customHeight="1" thickTop="1">
      <c r="A9" s="83" t="s">
        <v>21</v>
      </c>
      <c r="B9" s="6" t="s">
        <v>22</v>
      </c>
      <c r="C9" s="90"/>
      <c r="D9" s="95"/>
    </row>
    <row r="10" spans="1:4" ht="46.05" customHeight="1" thickBot="1">
      <c r="A10" s="84"/>
      <c r="B10" s="6" t="s">
        <v>23</v>
      </c>
      <c r="C10" s="90"/>
      <c r="D10" s="95"/>
    </row>
    <row r="11" spans="1:4" ht="22.05" customHeight="1" thickTop="1">
      <c r="A11" s="84"/>
      <c r="B11" s="86" t="s">
        <v>24</v>
      </c>
      <c r="C11" s="91"/>
      <c r="D11" s="93"/>
    </row>
    <row r="12" spans="1:4" ht="42" customHeight="1" thickBot="1">
      <c r="A12" s="85"/>
      <c r="B12" s="87"/>
      <c r="C12" s="92"/>
      <c r="D12" s="94"/>
    </row>
    <row r="13" spans="1:4" ht="42" customHeight="1" thickBot="1" thickTop="1">
      <c r="A13" s="80" t="s">
        <v>25</v>
      </c>
      <c r="B13" s="81"/>
      <c r="C13" s="82"/>
      <c r="D13" s="24">
        <f>D4+D5+D6+D7+D9+D11</f>
        <v>0</v>
      </c>
    </row>
    <row r="14" spans="1:4" ht="21.6" thickBot="1" thickTop="1">
      <c r="A14" s="77" t="s">
        <v>26</v>
      </c>
      <c r="B14" s="78"/>
      <c r="C14" s="79"/>
      <c r="D14" s="23">
        <f>D13/20</f>
        <v>0</v>
      </c>
    </row>
    <row r="15" ht="15" thickTop="1"/>
  </sheetData>
  <sheetProtection sheet="1" objects="1" scenarios="1"/>
  <protectedRanges>
    <protectedRange sqref="C4:D12" name="Rango1"/>
  </protectedRanges>
  <mergeCells count="13">
    <mergeCell ref="D11:D12"/>
    <mergeCell ref="D9:D10"/>
    <mergeCell ref="D7:D8"/>
    <mergeCell ref="A2:C2"/>
    <mergeCell ref="A4:A6"/>
    <mergeCell ref="A14:C14"/>
    <mergeCell ref="A13:C13"/>
    <mergeCell ref="A7:A8"/>
    <mergeCell ref="A9:A12"/>
    <mergeCell ref="B11:B12"/>
    <mergeCell ref="C7:C8"/>
    <mergeCell ref="C9:C10"/>
    <mergeCell ref="C11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5194-443D-4772-9409-C34D8408ECDE}">
  <dimension ref="A1:D15"/>
  <sheetViews>
    <sheetView zoomScale="46" zoomScaleNormal="46" workbookViewId="0" topLeftCell="A1">
      <selection activeCell="A3" sqref="A3:A7"/>
    </sheetView>
  </sheetViews>
  <sheetFormatPr defaultColWidth="10.8515625" defaultRowHeight="15"/>
  <cols>
    <col min="1" max="1" width="24.57421875" style="0" customWidth="1"/>
    <col min="2" max="2" width="39.00390625" style="0" customWidth="1"/>
    <col min="3" max="3" width="62.28125" style="0" customWidth="1"/>
    <col min="4" max="4" width="21.28125" style="0" customWidth="1"/>
  </cols>
  <sheetData>
    <row r="1" spans="1:3" ht="42" customHeight="1" thickBot="1">
      <c r="A1" s="96" t="s">
        <v>7</v>
      </c>
      <c r="B1" s="96"/>
      <c r="C1" s="96"/>
    </row>
    <row r="2" spans="1:4" ht="78" thickBot="1" thickTop="1">
      <c r="A2" s="7" t="s">
        <v>13</v>
      </c>
      <c r="B2" s="16" t="s">
        <v>39</v>
      </c>
      <c r="C2" s="17" t="s">
        <v>92</v>
      </c>
      <c r="D2" s="18" t="s">
        <v>93</v>
      </c>
    </row>
    <row r="3" spans="1:4" ht="16.5" customHeight="1" thickTop="1">
      <c r="A3" s="103" t="s">
        <v>27</v>
      </c>
      <c r="B3" s="105" t="s">
        <v>28</v>
      </c>
      <c r="C3" s="112"/>
      <c r="D3" s="93"/>
    </row>
    <row r="4" spans="1:4" ht="15">
      <c r="A4" s="104"/>
      <c r="B4" s="106"/>
      <c r="C4" s="113"/>
      <c r="D4" s="95"/>
    </row>
    <row r="5" spans="1:4" ht="15" thickBot="1">
      <c r="A5" s="104"/>
      <c r="B5" s="107"/>
      <c r="C5" s="114"/>
      <c r="D5" s="95"/>
    </row>
    <row r="6" spans="1:4" ht="30.6" thickTop="1">
      <c r="A6" s="104"/>
      <c r="B6" s="8" t="s">
        <v>29</v>
      </c>
      <c r="C6" s="112"/>
      <c r="D6" s="93"/>
    </row>
    <row r="7" spans="1:4" ht="45.6" thickBot="1">
      <c r="A7" s="104"/>
      <c r="B7" s="25" t="s">
        <v>30</v>
      </c>
      <c r="C7" s="115"/>
      <c r="D7" s="94"/>
    </row>
    <row r="8" spans="1:4" ht="45.6" thickTop="1">
      <c r="A8" s="103" t="s">
        <v>31</v>
      </c>
      <c r="B8" s="8" t="s">
        <v>32</v>
      </c>
      <c r="C8" s="116"/>
      <c r="D8" s="93"/>
    </row>
    <row r="9" spans="1:4" ht="15">
      <c r="A9" s="104"/>
      <c r="B9" s="8" t="s">
        <v>33</v>
      </c>
      <c r="C9" s="113"/>
      <c r="D9" s="95"/>
    </row>
    <row r="10" spans="1:4" ht="16.5" customHeight="1" thickBot="1">
      <c r="A10" s="108"/>
      <c r="B10" s="9"/>
      <c r="C10" s="114"/>
      <c r="D10" s="95"/>
    </row>
    <row r="11" spans="1:4" ht="30.6" thickTop="1">
      <c r="A11" s="103" t="s">
        <v>34</v>
      </c>
      <c r="B11" s="10" t="s">
        <v>35</v>
      </c>
      <c r="C11" s="112"/>
      <c r="D11" s="93"/>
    </row>
    <row r="12" spans="1:4" ht="30.6" thickBot="1">
      <c r="A12" s="104"/>
      <c r="B12" s="8" t="s">
        <v>36</v>
      </c>
      <c r="C12" s="114"/>
      <c r="D12" s="94"/>
    </row>
    <row r="13" spans="1:4" ht="42" customHeight="1" thickBot="1" thickTop="1">
      <c r="A13" s="109" t="s">
        <v>37</v>
      </c>
      <c r="B13" s="110"/>
      <c r="C13" s="111"/>
      <c r="D13" s="33">
        <f>D11+D8+D6+D3</f>
        <v>0</v>
      </c>
    </row>
    <row r="14" spans="1:4" ht="42" customHeight="1" thickBot="1" thickTop="1">
      <c r="A14" s="100" t="s">
        <v>26</v>
      </c>
      <c r="B14" s="101"/>
      <c r="C14" s="102"/>
      <c r="D14" s="34">
        <f>D13/16</f>
        <v>0</v>
      </c>
    </row>
    <row r="15" ht="15" thickTop="1">
      <c r="D15" s="26"/>
    </row>
  </sheetData>
  <sheetProtection sheet="1" objects="1" scenarios="1"/>
  <protectedRanges>
    <protectedRange sqref="C3:D12" name="Rango1"/>
  </protectedRanges>
  <mergeCells count="15">
    <mergeCell ref="D3:D5"/>
    <mergeCell ref="D6:D7"/>
    <mergeCell ref="D8:D10"/>
    <mergeCell ref="D11:D12"/>
    <mergeCell ref="C3:C5"/>
    <mergeCell ref="C6:C7"/>
    <mergeCell ref="C8:C10"/>
    <mergeCell ref="C11:C12"/>
    <mergeCell ref="A14:C14"/>
    <mergeCell ref="A1:C1"/>
    <mergeCell ref="A3:A7"/>
    <mergeCell ref="B3:B5"/>
    <mergeCell ref="A8:A10"/>
    <mergeCell ref="A11:A12"/>
    <mergeCell ref="A13:C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3248-4844-42FD-93A9-F7B66C50057B}">
  <dimension ref="A1:D22"/>
  <sheetViews>
    <sheetView zoomScale="38" zoomScaleNormal="38" workbookViewId="0" topLeftCell="A4">
      <selection activeCell="A21" sqref="A21:C21"/>
    </sheetView>
  </sheetViews>
  <sheetFormatPr defaultColWidth="10.8515625" defaultRowHeight="15"/>
  <cols>
    <col min="1" max="1" width="25.140625" style="0" customWidth="1"/>
    <col min="2" max="2" width="32.8515625" style="0" customWidth="1"/>
    <col min="3" max="3" width="70.140625" style="0" customWidth="1"/>
    <col min="4" max="4" width="26.00390625" style="0" customWidth="1"/>
  </cols>
  <sheetData>
    <row r="1" spans="1:3" ht="42" customHeight="1" thickBot="1">
      <c r="A1" s="117" t="s">
        <v>38</v>
      </c>
      <c r="B1" s="117"/>
      <c r="C1" s="117"/>
    </row>
    <row r="2" spans="1:4" ht="58.8" thickBot="1" thickTop="1">
      <c r="A2" s="7" t="s">
        <v>13</v>
      </c>
      <c r="B2" s="16" t="s">
        <v>39</v>
      </c>
      <c r="C2" s="17" t="s">
        <v>92</v>
      </c>
      <c r="D2" s="18" t="s">
        <v>93</v>
      </c>
    </row>
    <row r="3" spans="1:4" ht="127.5" customHeight="1" thickTop="1">
      <c r="A3" s="118" t="s">
        <v>40</v>
      </c>
      <c r="B3" s="120" t="s">
        <v>41</v>
      </c>
      <c r="C3" s="133"/>
      <c r="D3" s="93"/>
    </row>
    <row r="4" spans="1:4" ht="15" thickBot="1">
      <c r="A4" s="119"/>
      <c r="B4" s="121"/>
      <c r="C4" s="134"/>
      <c r="D4" s="94"/>
    </row>
    <row r="5" spans="1:4" ht="27.45" customHeight="1" thickTop="1">
      <c r="A5" s="118" t="s">
        <v>42</v>
      </c>
      <c r="B5" s="123" t="s">
        <v>29</v>
      </c>
      <c r="C5" s="135"/>
      <c r="D5" s="93"/>
    </row>
    <row r="6" spans="1:4" ht="15" thickBot="1">
      <c r="A6" s="119"/>
      <c r="B6" s="124"/>
      <c r="C6" s="136"/>
      <c r="D6" s="94"/>
    </row>
    <row r="7" spans="1:4" ht="159.45" customHeight="1" thickTop="1">
      <c r="A7" s="119"/>
      <c r="B7" s="123" t="s">
        <v>43</v>
      </c>
      <c r="C7" s="133"/>
      <c r="D7" s="93"/>
    </row>
    <row r="8" spans="1:4" ht="15" thickBot="1">
      <c r="A8" s="119"/>
      <c r="B8" s="124"/>
      <c r="C8" s="136"/>
      <c r="D8" s="94"/>
    </row>
    <row r="9" spans="1:4" ht="60.6" thickTop="1">
      <c r="A9" s="119"/>
      <c r="B9" s="12" t="s">
        <v>44</v>
      </c>
      <c r="C9" s="133"/>
      <c r="D9" s="95"/>
    </row>
    <row r="10" spans="1:4" ht="30">
      <c r="A10" s="119"/>
      <c r="B10" s="12" t="s">
        <v>45</v>
      </c>
      <c r="C10" s="137"/>
      <c r="D10" s="95"/>
    </row>
    <row r="11" spans="1:4" ht="30.6" thickBot="1">
      <c r="A11" s="122"/>
      <c r="B11" s="11" t="s">
        <v>46</v>
      </c>
      <c r="C11" s="136"/>
      <c r="D11" s="95"/>
    </row>
    <row r="12" spans="1:4" ht="30.6" thickTop="1">
      <c r="A12" s="118" t="s">
        <v>47</v>
      </c>
      <c r="B12" s="12" t="s">
        <v>48</v>
      </c>
      <c r="C12" s="133"/>
      <c r="D12" s="93"/>
    </row>
    <row r="13" spans="1:4" ht="45.6" thickBot="1">
      <c r="A13" s="122"/>
      <c r="B13" s="11" t="s">
        <v>49</v>
      </c>
      <c r="C13" s="136"/>
      <c r="D13" s="95"/>
    </row>
    <row r="14" spans="1:4" ht="30.6" thickTop="1">
      <c r="A14" s="125" t="s">
        <v>50</v>
      </c>
      <c r="B14" s="12" t="s">
        <v>51</v>
      </c>
      <c r="C14" s="133"/>
      <c r="D14" s="93"/>
    </row>
    <row r="15" spans="1:4" ht="30">
      <c r="A15" s="126"/>
      <c r="B15" s="12" t="s">
        <v>52</v>
      </c>
      <c r="C15" s="137"/>
      <c r="D15" s="95"/>
    </row>
    <row r="16" spans="1:4" ht="15.6" thickBot="1">
      <c r="A16" s="126"/>
      <c r="B16" s="27" t="s">
        <v>53</v>
      </c>
      <c r="C16" s="134"/>
      <c r="D16" s="94"/>
    </row>
    <row r="17" spans="1:4" ht="45.6" thickTop="1">
      <c r="A17" s="127" t="s">
        <v>54</v>
      </c>
      <c r="B17" s="12" t="s">
        <v>55</v>
      </c>
      <c r="C17" s="135"/>
      <c r="D17" s="93"/>
    </row>
    <row r="18" spans="1:4" ht="45.6" thickBot="1">
      <c r="A18" s="128"/>
      <c r="B18" s="27" t="s">
        <v>56</v>
      </c>
      <c r="C18" s="134"/>
      <c r="D18" s="94"/>
    </row>
    <row r="19" spans="1:4" ht="30.6" thickTop="1">
      <c r="A19" s="129" t="s">
        <v>57</v>
      </c>
      <c r="B19" s="12" t="s">
        <v>58</v>
      </c>
      <c r="C19" s="135"/>
      <c r="D19" s="93"/>
    </row>
    <row r="20" spans="1:4" ht="60.6" thickBot="1">
      <c r="A20" s="119"/>
      <c r="B20" s="12" t="s">
        <v>59</v>
      </c>
      <c r="C20" s="134"/>
      <c r="D20" s="94"/>
    </row>
    <row r="21" spans="1:4" ht="42" customHeight="1" thickBot="1" thickTop="1">
      <c r="A21" s="130" t="s">
        <v>60</v>
      </c>
      <c r="B21" s="131"/>
      <c r="C21" s="132"/>
      <c r="D21" s="29">
        <f>D19+D17+D14+D12+D9+D7+D5+D3</f>
        <v>0</v>
      </c>
    </row>
    <row r="22" spans="1:4" ht="42" customHeight="1" thickBot="1" thickTop="1">
      <c r="A22" s="77" t="s">
        <v>26</v>
      </c>
      <c r="B22" s="78"/>
      <c r="C22" s="78"/>
      <c r="D22" s="28">
        <f>D21/32</f>
        <v>0</v>
      </c>
    </row>
    <row r="23" ht="15" thickTop="1"/>
  </sheetData>
  <sheetProtection sheet="1" objects="1" scenarios="1"/>
  <protectedRanges>
    <protectedRange sqref="C3:D20" name="Rango1"/>
  </protectedRanges>
  <mergeCells count="28">
    <mergeCell ref="D14:D16"/>
    <mergeCell ref="D19:D20"/>
    <mergeCell ref="D17:D18"/>
    <mergeCell ref="C3:C4"/>
    <mergeCell ref="C5:C6"/>
    <mergeCell ref="C7:C8"/>
    <mergeCell ref="C9:C11"/>
    <mergeCell ref="C12:C13"/>
    <mergeCell ref="C14:C16"/>
    <mergeCell ref="C17:C18"/>
    <mergeCell ref="C19:C20"/>
    <mergeCell ref="D3:D4"/>
    <mergeCell ref="D5:D6"/>
    <mergeCell ref="D7:D8"/>
    <mergeCell ref="D9:D11"/>
    <mergeCell ref="D12:D13"/>
    <mergeCell ref="A22:C22"/>
    <mergeCell ref="A1:C1"/>
    <mergeCell ref="A3:A4"/>
    <mergeCell ref="B3:B4"/>
    <mergeCell ref="A5:A11"/>
    <mergeCell ref="B5:B6"/>
    <mergeCell ref="B7:B8"/>
    <mergeCell ref="A12:A13"/>
    <mergeCell ref="A14:A16"/>
    <mergeCell ref="A17:A18"/>
    <mergeCell ref="A19:A20"/>
    <mergeCell ref="A21:C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56F16-CAE4-4C7A-A1D3-0F4153281DE3}">
  <dimension ref="A1:D11"/>
  <sheetViews>
    <sheetView zoomScale="45" zoomScaleNormal="45" workbookViewId="0" topLeftCell="A1">
      <selection activeCell="D5" sqref="D5:D6"/>
    </sheetView>
  </sheetViews>
  <sheetFormatPr defaultColWidth="10.8515625" defaultRowHeight="15"/>
  <cols>
    <col min="1" max="1" width="18.140625" style="0" customWidth="1"/>
    <col min="2" max="2" width="37.7109375" style="0" customWidth="1"/>
    <col min="3" max="3" width="74.00390625" style="0" customWidth="1"/>
    <col min="4" max="4" width="26.57421875" style="0" customWidth="1"/>
  </cols>
  <sheetData>
    <row r="1" spans="1:3" ht="42" customHeight="1" thickBot="1">
      <c r="A1" s="117" t="s">
        <v>61</v>
      </c>
      <c r="B1" s="117"/>
      <c r="C1" s="117"/>
    </row>
    <row r="2" spans="1:4" ht="58.8" thickBot="1" thickTop="1">
      <c r="A2" s="7" t="s">
        <v>13</v>
      </c>
      <c r="B2" s="16" t="s">
        <v>39</v>
      </c>
      <c r="C2" s="17" t="s">
        <v>92</v>
      </c>
      <c r="D2" s="18" t="s">
        <v>93</v>
      </c>
    </row>
    <row r="3" spans="1:4" ht="30.6" thickTop="1">
      <c r="A3" s="138" t="s">
        <v>62</v>
      </c>
      <c r="B3" s="12" t="s">
        <v>63</v>
      </c>
      <c r="C3" s="133"/>
      <c r="D3" s="93"/>
    </row>
    <row r="4" spans="1:4" ht="45.6" thickBot="1">
      <c r="A4" s="139"/>
      <c r="B4" s="27" t="s">
        <v>64</v>
      </c>
      <c r="C4" s="134"/>
      <c r="D4" s="94"/>
    </row>
    <row r="5" spans="1:4" ht="45.6" thickTop="1">
      <c r="A5" s="138" t="s">
        <v>65</v>
      </c>
      <c r="B5" s="12" t="s">
        <v>66</v>
      </c>
      <c r="C5" s="137"/>
      <c r="D5" s="93"/>
    </row>
    <row r="6" spans="1:4" ht="30.6" thickBot="1">
      <c r="A6" s="139"/>
      <c r="B6" s="12" t="s">
        <v>67</v>
      </c>
      <c r="C6" s="136"/>
      <c r="D6" s="94"/>
    </row>
    <row r="7" spans="1:4" ht="30.6" thickTop="1">
      <c r="A7" s="138" t="s">
        <v>68</v>
      </c>
      <c r="B7" s="13" t="s">
        <v>69</v>
      </c>
      <c r="C7" s="133"/>
      <c r="D7" s="95"/>
    </row>
    <row r="8" spans="1:4" ht="30">
      <c r="A8" s="139"/>
      <c r="B8" s="12" t="s">
        <v>70</v>
      </c>
      <c r="C8" s="137"/>
      <c r="D8" s="95"/>
    </row>
    <row r="9" spans="1:4" ht="30.6" thickBot="1">
      <c r="A9" s="140"/>
      <c r="B9" s="11" t="s">
        <v>71</v>
      </c>
      <c r="C9" s="136"/>
      <c r="D9" s="94"/>
    </row>
    <row r="10" spans="1:4" ht="42" customHeight="1" thickBot="1" thickTop="1">
      <c r="A10" s="80" t="s">
        <v>72</v>
      </c>
      <c r="B10" s="81"/>
      <c r="C10" s="82"/>
      <c r="D10" s="30">
        <f>D7+D5+D3</f>
        <v>0</v>
      </c>
    </row>
    <row r="11" spans="1:4" ht="42" customHeight="1" thickBot="1" thickTop="1">
      <c r="A11" s="77" t="s">
        <v>26</v>
      </c>
      <c r="B11" s="78"/>
      <c r="C11" s="78"/>
      <c r="D11" s="28">
        <f>D10/12</f>
        <v>0</v>
      </c>
    </row>
    <row r="12" ht="15" thickTop="1"/>
  </sheetData>
  <sheetProtection sheet="1" objects="1" scenarios="1"/>
  <protectedRanges>
    <protectedRange sqref="C3:D9" name="Rango1"/>
  </protectedRanges>
  <mergeCells count="12">
    <mergeCell ref="D3:D4"/>
    <mergeCell ref="D5:D6"/>
    <mergeCell ref="D7:D9"/>
    <mergeCell ref="A11:C11"/>
    <mergeCell ref="A1:C1"/>
    <mergeCell ref="A3:A4"/>
    <mergeCell ref="A5:A6"/>
    <mergeCell ref="A7:A9"/>
    <mergeCell ref="A10:C10"/>
    <mergeCell ref="C7:C9"/>
    <mergeCell ref="C5:C6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34A7-9688-4401-8F33-7C64DFFFD7E5}">
  <dimension ref="A2:E17"/>
  <sheetViews>
    <sheetView zoomScale="52" zoomScaleNormal="52" workbookViewId="0" topLeftCell="A1">
      <selection activeCell="C4" sqref="C4:C5"/>
    </sheetView>
  </sheetViews>
  <sheetFormatPr defaultColWidth="10.8515625" defaultRowHeight="15"/>
  <cols>
    <col min="1" max="1" width="16.7109375" style="0" customWidth="1"/>
    <col min="2" max="2" width="32.28125" style="0" customWidth="1"/>
    <col min="3" max="3" width="73.57421875" style="0" customWidth="1"/>
    <col min="4" max="4" width="23.00390625" style="0" customWidth="1"/>
  </cols>
  <sheetData>
    <row r="2" spans="1:3" ht="42" customHeight="1" thickBot="1">
      <c r="A2" s="117" t="s">
        <v>10</v>
      </c>
      <c r="B2" s="117"/>
      <c r="C2" s="117"/>
    </row>
    <row r="3" spans="1:4" ht="78" thickBot="1" thickTop="1">
      <c r="A3" s="7" t="s">
        <v>13</v>
      </c>
      <c r="B3" s="16" t="s">
        <v>39</v>
      </c>
      <c r="C3" s="17" t="s">
        <v>92</v>
      </c>
      <c r="D3" s="18" t="s">
        <v>93</v>
      </c>
    </row>
    <row r="4" spans="1:5" ht="79.5" customHeight="1" thickTop="1">
      <c r="A4" s="138" t="s">
        <v>73</v>
      </c>
      <c r="B4" s="123" t="s">
        <v>74</v>
      </c>
      <c r="C4" s="133"/>
      <c r="D4" s="150"/>
      <c r="E4" s="31"/>
    </row>
    <row r="5" spans="1:5" ht="16.5" customHeight="1" thickBot="1">
      <c r="A5" s="139"/>
      <c r="B5" s="144"/>
      <c r="C5" s="134"/>
      <c r="D5" s="151"/>
      <c r="E5" s="31"/>
    </row>
    <row r="6" spans="1:5" ht="15.6" thickTop="1">
      <c r="A6" s="138" t="s">
        <v>75</v>
      </c>
      <c r="B6" s="12" t="s">
        <v>76</v>
      </c>
      <c r="C6" s="137"/>
      <c r="D6" s="149"/>
      <c r="E6" s="31"/>
    </row>
    <row r="7" spans="1:5" ht="30">
      <c r="A7" s="139"/>
      <c r="B7" s="12" t="s">
        <v>77</v>
      </c>
      <c r="C7" s="137"/>
      <c r="D7" s="149"/>
      <c r="E7" s="31"/>
    </row>
    <row r="8" spans="1:5" ht="30">
      <c r="A8" s="139"/>
      <c r="B8" s="12" t="s">
        <v>78</v>
      </c>
      <c r="C8" s="137"/>
      <c r="D8" s="149"/>
      <c r="E8" s="31"/>
    </row>
    <row r="9" spans="1:5" ht="30">
      <c r="A9" s="139"/>
      <c r="B9" s="12" t="s">
        <v>79</v>
      </c>
      <c r="C9" s="137"/>
      <c r="D9" s="149"/>
      <c r="E9" s="31"/>
    </row>
    <row r="10" spans="1:5" ht="30.6" thickBot="1">
      <c r="A10" s="140"/>
      <c r="B10" s="11" t="s">
        <v>80</v>
      </c>
      <c r="C10" s="136"/>
      <c r="D10" s="149"/>
      <c r="E10" s="31"/>
    </row>
    <row r="11" spans="1:4" ht="30.6" thickTop="1">
      <c r="A11" s="138" t="s">
        <v>81</v>
      </c>
      <c r="B11" s="12" t="s">
        <v>82</v>
      </c>
      <c r="C11" s="152"/>
      <c r="D11" s="146"/>
    </row>
    <row r="12" spans="1:4" ht="30">
      <c r="A12" s="139"/>
      <c r="B12" s="12" t="s">
        <v>83</v>
      </c>
      <c r="C12" s="153"/>
      <c r="D12" s="147"/>
    </row>
    <row r="13" spans="1:4" ht="30.6" thickBot="1">
      <c r="A13" s="140"/>
      <c r="B13" s="11" t="s">
        <v>84</v>
      </c>
      <c r="C13" s="154"/>
      <c r="D13" s="148"/>
    </row>
    <row r="14" spans="1:4" ht="45.6" thickTop="1">
      <c r="A14" s="138" t="s">
        <v>85</v>
      </c>
      <c r="B14" s="12" t="s">
        <v>86</v>
      </c>
      <c r="C14" s="133"/>
      <c r="D14" s="93"/>
    </row>
    <row r="15" spans="1:4" ht="15.6" thickBot="1">
      <c r="A15" s="145"/>
      <c r="B15" s="11" t="s">
        <v>87</v>
      </c>
      <c r="C15" s="136"/>
      <c r="D15" s="94"/>
    </row>
    <row r="16" spans="1:4" ht="42" customHeight="1" thickBot="1">
      <c r="A16" s="141" t="s">
        <v>37</v>
      </c>
      <c r="B16" s="142"/>
      <c r="C16" s="143"/>
      <c r="D16" s="32">
        <f>D14+D11+D6+D4</f>
        <v>0</v>
      </c>
    </row>
    <row r="17" spans="1:4" ht="42" customHeight="1" thickBot="1" thickTop="1">
      <c r="A17" s="77" t="s">
        <v>26</v>
      </c>
      <c r="B17" s="78"/>
      <c r="C17" s="78"/>
      <c r="D17" s="28">
        <f>D16/16</f>
        <v>0</v>
      </c>
    </row>
    <row r="18" ht="15" thickTop="1"/>
  </sheetData>
  <sheetProtection sheet="1" objects="1" scenarios="1"/>
  <protectedRanges>
    <protectedRange sqref="C4:D15" name="Rango1"/>
  </protectedRanges>
  <mergeCells count="16">
    <mergeCell ref="D14:D15"/>
    <mergeCell ref="D11:D13"/>
    <mergeCell ref="D6:D10"/>
    <mergeCell ref="D4:D5"/>
    <mergeCell ref="C14:C15"/>
    <mergeCell ref="C11:C13"/>
    <mergeCell ref="C6:C10"/>
    <mergeCell ref="C4:C5"/>
    <mergeCell ref="A16:C16"/>
    <mergeCell ref="A17:C17"/>
    <mergeCell ref="A2:C2"/>
    <mergeCell ref="A4:A5"/>
    <mergeCell ref="B4:B5"/>
    <mergeCell ref="A6:A10"/>
    <mergeCell ref="A11:A13"/>
    <mergeCell ref="A14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herrero romero</dc:creator>
  <cp:keywords/>
  <dc:description/>
  <cp:lastModifiedBy>Juan Izcala Ramos</cp:lastModifiedBy>
  <dcterms:created xsi:type="dcterms:W3CDTF">2023-04-10T15:35:17Z</dcterms:created>
  <dcterms:modified xsi:type="dcterms:W3CDTF">2024-05-21T12:52:47Z</dcterms:modified>
  <cp:category/>
  <cp:version/>
  <cp:contentType/>
  <cp:contentStatus/>
</cp:coreProperties>
</file>